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despotovic\Documents\"/>
    </mc:Choice>
  </mc:AlternateContent>
  <xr:revisionPtr revIDLastSave="0" documentId="8_{1387E9D2-2D9E-4267-A064-4469C0E68C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ZSDŽ" sheetId="2" r:id="rId1"/>
  </sheets>
  <calcPr calcId="181029"/>
</workbook>
</file>

<file path=xl/calcChain.xml><?xml version="1.0" encoding="utf-8"?>
<calcChain xmlns="http://schemas.openxmlformats.org/spreadsheetml/2006/main">
  <c r="F41" i="2" l="1"/>
  <c r="F10" i="2"/>
  <c r="E41" i="2"/>
  <c r="E10" i="2"/>
  <c r="D41" i="2" l="1"/>
  <c r="D10" i="2" l="1"/>
</calcChain>
</file>

<file path=xl/sharedStrings.xml><?xml version="1.0" encoding="utf-8"?>
<sst xmlns="http://schemas.openxmlformats.org/spreadsheetml/2006/main" count="167" uniqueCount="92">
  <si>
    <t>Rashodi djelatnosti</t>
  </si>
  <si>
    <t>Izvor</t>
  </si>
  <si>
    <t>Rashodi za materijal i energiju</t>
  </si>
  <si>
    <t>Rashodi za usluge</t>
  </si>
  <si>
    <t>Ostali financijski rashodi</t>
  </si>
  <si>
    <t>Plaće (Bruto)</t>
  </si>
  <si>
    <t>Ostali rashodi za zaposlene</t>
  </si>
  <si>
    <t>Doprinosi na plaće</t>
  </si>
  <si>
    <t>Naknade troškova zaposlenima</t>
  </si>
  <si>
    <t>Ostali nespomenuti rashodi poslovanja</t>
  </si>
  <si>
    <t>Izgradnja i uređenje objekata te nabava i održavanje opreme</t>
  </si>
  <si>
    <t>Postrojenja i oprema</t>
  </si>
  <si>
    <t>Dodatna ulaganja na građevinskim objektima</t>
  </si>
  <si>
    <t>POZICIJA</t>
  </si>
  <si>
    <t>BROJ KONTA</t>
  </si>
  <si>
    <t>VRSTA PRIHODA / PRIMITAKA</t>
  </si>
  <si>
    <t>6(4+5)</t>
  </si>
  <si>
    <t>Razdjel  000</t>
  </si>
  <si>
    <t>PRIHODI I PRIMICI</t>
  </si>
  <si>
    <t>Prihodi od financijske imovine</t>
  </si>
  <si>
    <t>Prihodi po posebnim propisima</t>
  </si>
  <si>
    <t>Prihodi od prodaje proizvoda i robe te pruženih usluga</t>
  </si>
  <si>
    <t>Ostali prihodi</t>
  </si>
  <si>
    <t>Prihodi od HZZO-a na temelju ugovornih obveza</t>
  </si>
  <si>
    <t>Pomoći proračunskim korisnicima iz proračuna koji im nije nadležan</t>
  </si>
  <si>
    <t>Pomoći iz državnog proračuna temeljem prijenosa EU sredstava</t>
  </si>
  <si>
    <t>Donacije od pravnih i fizičkih osoba izvan općeg proračuna</t>
  </si>
  <si>
    <t>Prihodi od prodaje građevinskih objekata</t>
  </si>
  <si>
    <t>VRSTA RASHODA / IZDATKA</t>
  </si>
  <si>
    <t>Zdravstvo</t>
  </si>
  <si>
    <t>Kazne, penali i naknade štete</t>
  </si>
  <si>
    <t>Nematerijalna proizvedena imovina</t>
  </si>
  <si>
    <t>Prijevozna sredstva</t>
  </si>
  <si>
    <t>3.2. VLASTITI PRIHODI PRORAČUNSKIH KORISNIKA</t>
  </si>
  <si>
    <t>4.8. PRIHODI ZA POSEBNE NAMJENE PRORAČUNSKIH KORISNIKA</t>
  </si>
  <si>
    <t>Glava  005</t>
  </si>
  <si>
    <t>5.4. POMOĆI PRORAČUNSKIM KORISNICIMA SDŽ</t>
  </si>
  <si>
    <t>6.2. DONACIJE PRORAČUNSKIM KORISNICIMA SDŽ</t>
  </si>
  <si>
    <t>7.2. PRIHODI OD PRODAJE NEFINANCIJSKE IMOVINE PRORAČ. KORISNIKA</t>
  </si>
  <si>
    <t>5.5.1. POMOĆI EU ZA PRORAČUNSKE KORISNIKE SDŽ- VI</t>
  </si>
  <si>
    <t>Učinkoviti ljudski potencijal - Specijalističko usavršavanje</t>
  </si>
  <si>
    <t>Učinkoviti ljudski potencijal - Stjecanje prvog radnog iskustva</t>
  </si>
  <si>
    <t>Specijalističko usavršavanje</t>
  </si>
  <si>
    <t>R0203</t>
  </si>
  <si>
    <t>9 ( 6+8)</t>
  </si>
  <si>
    <t>Prihodi i primici</t>
  </si>
  <si>
    <t>Plaće za redovni rad</t>
  </si>
  <si>
    <t>Prihodi za fin. rashoda za nabavu nefinanc. Imovine</t>
  </si>
  <si>
    <t>I</t>
  </si>
  <si>
    <t>II</t>
  </si>
  <si>
    <t>Prihodi za fin. rashoda poslovanja</t>
  </si>
  <si>
    <t>III</t>
  </si>
  <si>
    <t>DOM ZDRAVLJA SPLITSKO-DALMATINSKE ŽUPANIJE</t>
  </si>
  <si>
    <t>5.4. 1.POMOĆI PRORAČUNSKIM KORISNICIMA SDŽ</t>
  </si>
  <si>
    <t>6.2.1.DONACIJE PRORAČUNSKIM KORISNICIMA SDŽ</t>
  </si>
  <si>
    <t>3.2. 1.VLASTITI PRIHODI PRORAČUNSKIH KORISNIKA</t>
  </si>
  <si>
    <t>4.4.1 PRIHODI ZA POSEBNE NAMJENE - DECENTRALIZACIJA</t>
  </si>
  <si>
    <t>Otplata glavnice primljenih zajmova od trgovačkih društava i obrtnika izvan javnog sektora</t>
  </si>
  <si>
    <t>6.2.1  DONACIJE PRORAČUNSKIM KORISNICIMA SDŽ</t>
  </si>
  <si>
    <t>Hospicij Matošić</t>
  </si>
  <si>
    <t>1.1. 1 OPĆI PRIHODI I PRIMICI</t>
  </si>
  <si>
    <t>1.1.1 OPĆI PRIHODI I PRIMICI</t>
  </si>
  <si>
    <t>5.4.1. POMOĆI PK</t>
  </si>
  <si>
    <t>5.4. 1 POMOĆI PRORAČUNSKIM KORISNICIMA SDŽ</t>
  </si>
  <si>
    <t>5.4. 1POMOĆI PRORAČUNSKIM KORISNICIMA SDŽ</t>
  </si>
  <si>
    <t>7.2. 1 PRIHODI OD PRODAJE NEFINANCIJSKE IMOVINE PRORAČ. KORISNIKA</t>
  </si>
  <si>
    <t>P0095</t>
  </si>
  <si>
    <t>1.1.1  OPĆI PRIHODII PRIMICI</t>
  </si>
  <si>
    <t>PRIHODI ZA POSEBNE NAMJENE -DECENTRALIZACIJA</t>
  </si>
  <si>
    <t>PLAN  2023. GODINE</t>
  </si>
  <si>
    <t>Pomoći HZZ</t>
  </si>
  <si>
    <t>Aktivnost A302006</t>
  </si>
  <si>
    <t>Aktivnost A302009</t>
  </si>
  <si>
    <t>Instaliranje solarnih fotonaponskih elektrana na ustanovama u zdravstvu</t>
  </si>
  <si>
    <t>1.1.1 Opći prihodi i primici</t>
  </si>
  <si>
    <t>PROGRAM 3020</t>
  </si>
  <si>
    <t>Aktivnost A3022002</t>
  </si>
  <si>
    <t>Aktivnost A3022001</t>
  </si>
  <si>
    <t>Kapitalni projekt K302002</t>
  </si>
  <si>
    <t>Tekući projekt  T302001</t>
  </si>
  <si>
    <t>Tekući projekt  T302002</t>
  </si>
  <si>
    <t>Hospicij Matošić A302009</t>
  </si>
  <si>
    <t>Financiranje  nabavke opreme te uređenja objekata A302002</t>
  </si>
  <si>
    <t>Specijalističko usavršavanje- A302006</t>
  </si>
  <si>
    <t>IV</t>
  </si>
  <si>
    <t>Instaliranje solarnih fotonaponskih elektrana K302002</t>
  </si>
  <si>
    <t>Prihodi za izgradnju i uređenje objekata</t>
  </si>
  <si>
    <t xml:space="preserve">2023.-2025. </t>
  </si>
  <si>
    <t>PLAN  2024. GODINE</t>
  </si>
  <si>
    <t>PLAN  2025. GODINE</t>
  </si>
  <si>
    <t>1.1.1. Opći prihodi i primici</t>
  </si>
  <si>
    <t>Projekcije plana poslovanja za razdoblje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</si>
</sst>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3" fillId="3" borderId="9" xfId="0" applyFont="1" applyFill="1" applyBorder="1" applyAlignment="1">
      <alignment wrapText="1"/>
    </xf>
    <xf numFmtId="4" fontId="3" fillId="3" borderId="12" xfId="0" applyNumberFormat="1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4" fontId="2" fillId="7" borderId="12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5" borderId="9" xfId="0" applyFont="1" applyFill="1" applyBorder="1" applyAlignment="1">
      <alignment wrapText="1"/>
    </xf>
    <xf numFmtId="4" fontId="3" fillId="5" borderId="9" xfId="0" applyNumberFormat="1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4" fontId="3" fillId="6" borderId="12" xfId="0" applyNumberFormat="1" applyFont="1" applyFill="1" applyBorder="1" applyAlignment="1">
      <alignment wrapText="1"/>
    </xf>
    <xf numFmtId="4" fontId="0" fillId="0" borderId="0" xfId="0" applyNumberFormat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" fontId="2" fillId="0" borderId="12" xfId="0" applyNumberFormat="1" applyFont="1" applyBorder="1" applyAlignment="1">
      <alignment wrapText="1"/>
    </xf>
    <xf numFmtId="4" fontId="2" fillId="8" borderId="15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0" fontId="1" fillId="9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left" wrapText="1"/>
    </xf>
    <xf numFmtId="0" fontId="2" fillId="7" borderId="14" xfId="0" applyFont="1" applyFill="1" applyBorder="1" applyAlignment="1">
      <alignment wrapText="1"/>
    </xf>
    <xf numFmtId="4" fontId="2" fillId="7" borderId="15" xfId="0" applyNumberFormat="1" applyFont="1" applyFill="1" applyBorder="1" applyAlignment="1">
      <alignment wrapText="1"/>
    </xf>
    <xf numFmtId="0" fontId="1" fillId="9" borderId="18" xfId="0" applyFont="1" applyFill="1" applyBorder="1" applyAlignment="1">
      <alignment wrapText="1"/>
    </xf>
    <xf numFmtId="4" fontId="2" fillId="9" borderId="18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9" borderId="0" xfId="0" applyFill="1"/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4" fontId="2" fillId="0" borderId="18" xfId="0" applyNumberFormat="1" applyFont="1" applyBorder="1" applyAlignment="1">
      <alignment wrapText="1"/>
    </xf>
    <xf numFmtId="0" fontId="2" fillId="7" borderId="24" xfId="0" applyFont="1" applyFill="1" applyBorder="1" applyAlignment="1">
      <alignment wrapText="1"/>
    </xf>
    <xf numFmtId="4" fontId="2" fillId="7" borderId="25" xfId="0" applyNumberFormat="1" applyFont="1" applyFill="1" applyBorder="1" applyAlignment="1">
      <alignment wrapText="1"/>
    </xf>
    <xf numFmtId="4" fontId="2" fillId="7" borderId="26" xfId="0" applyNumberFormat="1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4" fontId="3" fillId="6" borderId="11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2" fillId="9" borderId="18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wrapText="1"/>
    </xf>
    <xf numFmtId="0" fontId="2" fillId="8" borderId="24" xfId="0" applyFont="1" applyFill="1" applyBorder="1" applyAlignment="1">
      <alignment wrapText="1"/>
    </xf>
    <xf numFmtId="4" fontId="2" fillId="8" borderId="24" xfId="0" applyNumberFormat="1" applyFont="1" applyFill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4" fontId="2" fillId="8" borderId="25" xfId="0" applyNumberFormat="1" applyFont="1" applyFill="1" applyBorder="1" applyAlignment="1">
      <alignment wrapText="1"/>
    </xf>
    <xf numFmtId="2" fontId="2" fillId="8" borderId="24" xfId="0" applyNumberFormat="1" applyFont="1" applyFill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4" fontId="3" fillId="6" borderId="0" xfId="0" applyNumberFormat="1" applyFont="1" applyFill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4" fontId="1" fillId="0" borderId="29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29" xfId="0" applyNumberFormat="1" applyFont="1" applyBorder="1" applyAlignment="1">
      <alignment wrapText="1"/>
    </xf>
    <xf numFmtId="0" fontId="3" fillId="6" borderId="24" xfId="0" applyFont="1" applyFill="1" applyBorder="1" applyAlignment="1">
      <alignment wrapText="1"/>
    </xf>
    <xf numFmtId="4" fontId="3" fillId="6" borderId="30" xfId="0" applyNumberFormat="1" applyFont="1" applyFill="1" applyBorder="1" applyAlignment="1">
      <alignment wrapText="1"/>
    </xf>
    <xf numFmtId="4" fontId="3" fillId="6" borderId="25" xfId="0" applyNumberFormat="1" applyFont="1" applyFill="1" applyBorder="1" applyAlignment="1">
      <alignment wrapText="1"/>
    </xf>
    <xf numFmtId="0" fontId="2" fillId="9" borderId="24" xfId="0" applyFont="1" applyFill="1" applyBorder="1" applyAlignment="1">
      <alignment wrapText="1"/>
    </xf>
    <xf numFmtId="2" fontId="2" fillId="9" borderId="24" xfId="0" applyNumberFormat="1" applyFont="1" applyFill="1" applyBorder="1" applyAlignment="1">
      <alignment wrapText="1"/>
    </xf>
    <xf numFmtId="0" fontId="3" fillId="9" borderId="0" xfId="0" applyFont="1" applyFill="1" applyAlignment="1">
      <alignment horizontal="left" wrapText="1"/>
    </xf>
    <xf numFmtId="4" fontId="2" fillId="0" borderId="31" xfId="0" applyNumberFormat="1" applyFont="1" applyBorder="1" applyAlignment="1">
      <alignment wrapText="1"/>
    </xf>
    <xf numFmtId="2" fontId="2" fillId="8" borderId="30" xfId="0" applyNumberFormat="1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3" fillId="6" borderId="8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7" borderId="23" xfId="0" applyFont="1" applyFill="1" applyBorder="1" applyAlignment="1">
      <alignment horizontal="left" wrapText="1"/>
    </xf>
    <xf numFmtId="0" fontId="2" fillId="7" borderId="24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left" wrapText="1"/>
    </xf>
    <xf numFmtId="0" fontId="3" fillId="6" borderId="28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horizontal="left" wrapText="1"/>
    </xf>
    <xf numFmtId="0" fontId="2" fillId="7" borderId="28" xfId="0" applyFont="1" applyFill="1" applyBorder="1" applyAlignment="1">
      <alignment horizontal="left" wrapText="1"/>
    </xf>
    <xf numFmtId="0" fontId="2" fillId="7" borderId="13" xfId="0" applyFont="1" applyFill="1" applyBorder="1" applyAlignment="1">
      <alignment horizontal="left" wrapText="1"/>
    </xf>
    <xf numFmtId="0" fontId="2" fillId="7" borderId="14" xfId="0" applyFont="1" applyFill="1" applyBorder="1" applyAlignment="1">
      <alignment horizontal="left" wrapText="1"/>
    </xf>
    <xf numFmtId="0" fontId="3" fillId="6" borderId="22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0" fontId="2" fillId="8" borderId="27" xfId="0" applyFont="1" applyFill="1" applyBorder="1" applyAlignment="1">
      <alignment horizontal="left" wrapText="1"/>
    </xf>
    <xf numFmtId="0" fontId="2" fillId="8" borderId="28" xfId="0" applyFont="1" applyFill="1" applyBorder="1" applyAlignment="1">
      <alignment horizontal="left" wrapText="1"/>
    </xf>
    <xf numFmtId="0" fontId="2" fillId="8" borderId="21" xfId="0" applyFont="1" applyFill="1" applyBorder="1" applyAlignment="1">
      <alignment horizontal="left" wrapText="1"/>
    </xf>
    <xf numFmtId="0" fontId="2" fillId="8" borderId="19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left" wrapText="1"/>
    </xf>
    <xf numFmtId="0" fontId="2" fillId="7" borderId="19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1" defaultTableStyle="TableStyleMedium9" defaultPivotStyle="PivotStyleLight16">
    <tableStyle name="Stil tablice 1" pivot="0" count="0" xr9:uid="{A1837E02-D635-447F-972C-EAE7F96295B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29"/>
  <sheetViews>
    <sheetView tabSelected="1" topLeftCell="A10" workbookViewId="0">
      <selection activeCell="H22" sqref="H22"/>
    </sheetView>
  </sheetViews>
  <sheetFormatPr defaultRowHeight="15" x14ac:dyDescent="0.25"/>
  <cols>
    <col min="1" max="1" width="10.140625" customWidth="1"/>
    <col min="2" max="2" width="8" customWidth="1"/>
    <col min="3" max="3" width="44.42578125" customWidth="1"/>
    <col min="4" max="4" width="12.42578125" customWidth="1"/>
    <col min="5" max="5" width="15.140625" customWidth="1"/>
    <col min="6" max="6" width="13.7109375" customWidth="1"/>
    <col min="7" max="7" width="20.7109375" customWidth="1"/>
  </cols>
  <sheetData>
    <row r="1" spans="1:9" ht="18.75" x14ac:dyDescent="0.3">
      <c r="A1" s="84" t="s">
        <v>52</v>
      </c>
      <c r="B1" s="93"/>
      <c r="C1" s="93"/>
    </row>
    <row r="2" spans="1:9" ht="18.75" x14ac:dyDescent="0.3">
      <c r="A2" s="33"/>
      <c r="B2" s="33"/>
      <c r="C2" s="33"/>
    </row>
    <row r="3" spans="1:9" ht="18.75" x14ac:dyDescent="0.3">
      <c r="A3" s="33"/>
      <c r="B3" s="33"/>
      <c r="C3" s="33"/>
    </row>
    <row r="4" spans="1:9" ht="18.75" x14ac:dyDescent="0.3">
      <c r="A4" s="33"/>
      <c r="B4" s="33"/>
      <c r="C4" s="33" t="s">
        <v>91</v>
      </c>
    </row>
    <row r="5" spans="1:9" ht="18.75" x14ac:dyDescent="0.3">
      <c r="A5" s="33"/>
      <c r="B5" s="33"/>
      <c r="C5" s="33" t="s">
        <v>87</v>
      </c>
    </row>
    <row r="6" spans="1:9" ht="18.75" x14ac:dyDescent="0.3">
      <c r="A6" s="2"/>
      <c r="B6" s="93"/>
      <c r="C6" s="93"/>
      <c r="D6" s="33"/>
      <c r="E6" s="45"/>
    </row>
    <row r="8" spans="1:9" s="7" customFormat="1" ht="24" x14ac:dyDescent="0.25">
      <c r="A8" s="3" t="s">
        <v>13</v>
      </c>
      <c r="B8" s="38" t="s">
        <v>14</v>
      </c>
      <c r="C8" s="39" t="s">
        <v>15</v>
      </c>
      <c r="D8" s="6" t="s">
        <v>69</v>
      </c>
      <c r="E8" s="6" t="s">
        <v>88</v>
      </c>
      <c r="F8" s="6" t="s">
        <v>89</v>
      </c>
    </row>
    <row r="9" spans="1:9" s="11" customFormat="1" ht="12" thickBot="1" x14ac:dyDescent="0.25">
      <c r="A9" s="8">
        <v>1</v>
      </c>
      <c r="B9" s="9">
        <v>2</v>
      </c>
      <c r="C9" s="9">
        <v>3</v>
      </c>
      <c r="D9" s="10" t="s">
        <v>44</v>
      </c>
      <c r="E9" s="10" t="s">
        <v>44</v>
      </c>
      <c r="F9" s="10" t="s">
        <v>44</v>
      </c>
    </row>
    <row r="10" spans="1:9" ht="15.75" thickTop="1" x14ac:dyDescent="0.25">
      <c r="A10" s="85" t="s">
        <v>17</v>
      </c>
      <c r="B10" s="86"/>
      <c r="C10" s="12" t="s">
        <v>18</v>
      </c>
      <c r="D10" s="13">
        <f>SUM(D11)</f>
        <v>29427462.129999999</v>
      </c>
      <c r="E10" s="13">
        <f>SUM(E11)</f>
        <v>30113770.59</v>
      </c>
      <c r="F10" s="13">
        <f>SUM(F11)</f>
        <v>29963760.59</v>
      </c>
      <c r="G10" s="28"/>
    </row>
    <row r="11" spans="1:9" x14ac:dyDescent="0.25">
      <c r="A11" s="87" t="s">
        <v>35</v>
      </c>
      <c r="B11" s="88"/>
      <c r="C11" s="14" t="s">
        <v>45</v>
      </c>
      <c r="D11" s="15">
        <v>29427462.129999999</v>
      </c>
      <c r="E11" s="15">
        <v>30113770.59</v>
      </c>
      <c r="F11" s="15">
        <v>29963760.59</v>
      </c>
      <c r="G11" s="28"/>
      <c r="I11" s="46"/>
    </row>
    <row r="12" spans="1:9" x14ac:dyDescent="0.25">
      <c r="A12" s="100" t="s">
        <v>1</v>
      </c>
      <c r="B12" s="101"/>
      <c r="C12" s="41" t="s">
        <v>33</v>
      </c>
      <c r="D12" s="42">
        <v>1164216.8</v>
      </c>
      <c r="E12" s="42">
        <v>1344000</v>
      </c>
      <c r="F12" s="42">
        <v>1344000</v>
      </c>
      <c r="G12" s="28"/>
    </row>
    <row r="13" spans="1:9" s="1" customFormat="1" x14ac:dyDescent="0.25">
      <c r="A13" s="48"/>
      <c r="B13" s="49">
        <v>641</v>
      </c>
      <c r="C13" s="48" t="s">
        <v>19</v>
      </c>
      <c r="D13" s="36">
        <v>3331.35</v>
      </c>
      <c r="E13" s="36">
        <v>3400</v>
      </c>
      <c r="F13" s="36">
        <v>3400</v>
      </c>
      <c r="G13" s="28"/>
    </row>
    <row r="14" spans="1:9" s="1" customFormat="1" ht="15" customHeight="1" x14ac:dyDescent="0.2">
      <c r="A14" s="48"/>
      <c r="B14" s="49">
        <v>661</v>
      </c>
      <c r="C14" s="48" t="s">
        <v>21</v>
      </c>
      <c r="D14" s="36">
        <v>1147613.17</v>
      </c>
      <c r="E14" s="36">
        <v>1326600</v>
      </c>
      <c r="F14" s="36">
        <v>1326600</v>
      </c>
    </row>
    <row r="15" spans="1:9" s="1" customFormat="1" ht="12" x14ac:dyDescent="0.2">
      <c r="A15" s="48"/>
      <c r="B15" s="49">
        <v>683</v>
      </c>
      <c r="C15" s="48" t="s">
        <v>22</v>
      </c>
      <c r="D15" s="36">
        <v>13272.28</v>
      </c>
      <c r="E15" s="36">
        <v>14000</v>
      </c>
      <c r="F15" s="36">
        <v>14000</v>
      </c>
    </row>
    <row r="16" spans="1:9" ht="24.75" x14ac:dyDescent="0.25">
      <c r="A16" s="94" t="s">
        <v>1</v>
      </c>
      <c r="B16" s="95"/>
      <c r="C16" s="51" t="s">
        <v>34</v>
      </c>
      <c r="D16" s="52">
        <v>24966288.399999999</v>
      </c>
      <c r="E16" s="52">
        <v>25257000</v>
      </c>
      <c r="F16" s="52">
        <v>25257000</v>
      </c>
    </row>
    <row r="17" spans="1:7" s="1" customFormat="1" ht="12" x14ac:dyDescent="0.2">
      <c r="A17" s="48"/>
      <c r="B17" s="49">
        <v>652</v>
      </c>
      <c r="C17" s="48" t="s">
        <v>20</v>
      </c>
      <c r="D17" s="36">
        <v>106178.25</v>
      </c>
      <c r="E17" s="36">
        <v>107000</v>
      </c>
      <c r="F17" s="36">
        <v>107000</v>
      </c>
    </row>
    <row r="18" spans="1:7" s="1" customFormat="1" ht="12" x14ac:dyDescent="0.2">
      <c r="A18" s="48"/>
      <c r="B18" s="49">
        <v>673</v>
      </c>
      <c r="C18" s="48" t="s">
        <v>23</v>
      </c>
      <c r="D18" s="36">
        <v>24860110.149999999</v>
      </c>
      <c r="E18" s="36">
        <v>25150000</v>
      </c>
      <c r="F18" s="36">
        <v>25150000</v>
      </c>
      <c r="G18" s="37"/>
    </row>
    <row r="19" spans="1:7" x14ac:dyDescent="0.25">
      <c r="A19" s="94" t="s">
        <v>1</v>
      </c>
      <c r="B19" s="95"/>
      <c r="C19" s="51" t="s">
        <v>36</v>
      </c>
      <c r="D19" s="52">
        <v>457907.63</v>
      </c>
      <c r="E19" s="52">
        <v>457923.01</v>
      </c>
      <c r="F19" s="52">
        <v>457923.01</v>
      </c>
      <c r="G19" s="47"/>
    </row>
    <row r="20" spans="1:7" x14ac:dyDescent="0.25">
      <c r="A20" s="57"/>
      <c r="B20" s="40">
        <v>634</v>
      </c>
      <c r="C20" s="43" t="s">
        <v>70</v>
      </c>
      <c r="D20" s="44">
        <v>166058.67000000001</v>
      </c>
      <c r="E20" s="44">
        <v>166058.67000000001</v>
      </c>
      <c r="F20" s="44">
        <v>166057.67000000001</v>
      </c>
      <c r="G20" s="47"/>
    </row>
    <row r="21" spans="1:7" s="1" customFormat="1" ht="24" x14ac:dyDescent="0.2">
      <c r="A21" s="48"/>
      <c r="B21" s="49">
        <v>636</v>
      </c>
      <c r="C21" s="48" t="s">
        <v>24</v>
      </c>
      <c r="D21" s="50">
        <v>291848.96000000002</v>
      </c>
      <c r="E21" s="50">
        <v>291864.34000000003</v>
      </c>
      <c r="F21" s="50">
        <v>291864.34000000003</v>
      </c>
      <c r="G21" s="37"/>
    </row>
    <row r="22" spans="1:7" x14ac:dyDescent="0.25">
      <c r="A22" s="94" t="s">
        <v>1</v>
      </c>
      <c r="B22" s="95"/>
      <c r="C22" s="51" t="s">
        <v>39</v>
      </c>
      <c r="D22" s="53">
        <v>629729.25</v>
      </c>
      <c r="E22" s="53">
        <v>629729.25</v>
      </c>
      <c r="F22" s="53">
        <v>629729.25</v>
      </c>
    </row>
    <row r="23" spans="1:7" s="1" customFormat="1" ht="24" x14ac:dyDescent="0.2">
      <c r="A23" s="48"/>
      <c r="B23" s="49">
        <v>638</v>
      </c>
      <c r="C23" s="48" t="s">
        <v>25</v>
      </c>
      <c r="D23" s="36">
        <v>629729.25</v>
      </c>
      <c r="E23" s="36">
        <v>629729.25</v>
      </c>
      <c r="F23" s="36">
        <v>629729.25</v>
      </c>
    </row>
    <row r="24" spans="1:7" x14ac:dyDescent="0.25">
      <c r="A24" s="94" t="s">
        <v>1</v>
      </c>
      <c r="B24" s="95"/>
      <c r="C24" s="51" t="s">
        <v>37</v>
      </c>
      <c r="D24" s="52">
        <v>9290.6</v>
      </c>
      <c r="E24" s="52">
        <v>9336.14</v>
      </c>
      <c r="F24" s="52">
        <v>9336.14</v>
      </c>
    </row>
    <row r="25" spans="1:7" s="1" customFormat="1" ht="24" x14ac:dyDescent="0.2">
      <c r="A25" s="48" t="s">
        <v>66</v>
      </c>
      <c r="B25" s="49">
        <v>663</v>
      </c>
      <c r="C25" s="48" t="s">
        <v>26</v>
      </c>
      <c r="D25" s="36">
        <v>9290.6</v>
      </c>
      <c r="E25" s="36">
        <v>9336.14</v>
      </c>
      <c r="F25" s="36">
        <v>9336.14</v>
      </c>
    </row>
    <row r="26" spans="1:7" s="7" customFormat="1" ht="24" x14ac:dyDescent="0.2">
      <c r="A26" s="94" t="s">
        <v>1</v>
      </c>
      <c r="B26" s="95"/>
      <c r="C26" s="51" t="s">
        <v>38</v>
      </c>
      <c r="D26" s="52">
        <v>12608.67</v>
      </c>
      <c r="E26" s="52">
        <v>12000</v>
      </c>
      <c r="F26" s="52">
        <v>12000</v>
      </c>
    </row>
    <row r="27" spans="1:7" x14ac:dyDescent="0.25">
      <c r="A27" s="48"/>
      <c r="B27" s="49">
        <v>652</v>
      </c>
      <c r="C27" s="48" t="s">
        <v>20</v>
      </c>
      <c r="D27" s="36">
        <v>11281.44</v>
      </c>
      <c r="E27" s="36">
        <v>10672.77</v>
      </c>
      <c r="F27" s="36">
        <v>10672.77</v>
      </c>
    </row>
    <row r="28" spans="1:7" ht="15" customHeight="1" x14ac:dyDescent="0.25">
      <c r="A28" s="48"/>
      <c r="B28" s="49">
        <v>721</v>
      </c>
      <c r="C28" s="48" t="s">
        <v>27</v>
      </c>
      <c r="D28" s="36">
        <v>1327.23</v>
      </c>
      <c r="E28" s="36">
        <v>1327.23</v>
      </c>
      <c r="F28" s="36">
        <v>1327.23</v>
      </c>
    </row>
    <row r="29" spans="1:7" s="7" customFormat="1" x14ac:dyDescent="0.2">
      <c r="A29" s="94" t="s">
        <v>1</v>
      </c>
      <c r="B29" s="95"/>
      <c r="C29" s="51" t="s">
        <v>67</v>
      </c>
      <c r="D29" s="52">
        <v>716852.06</v>
      </c>
      <c r="E29" s="52">
        <v>667767.86</v>
      </c>
      <c r="F29" s="52">
        <v>517757.85</v>
      </c>
    </row>
    <row r="30" spans="1:7" x14ac:dyDescent="0.25">
      <c r="A30" s="48"/>
      <c r="B30" s="64" t="s">
        <v>48</v>
      </c>
      <c r="C30" s="65" t="s">
        <v>81</v>
      </c>
      <c r="D30" s="50">
        <v>159267.37</v>
      </c>
      <c r="E30" s="50">
        <v>159267.37</v>
      </c>
      <c r="F30" s="50">
        <v>159257.37</v>
      </c>
    </row>
    <row r="31" spans="1:7" ht="15" customHeight="1" x14ac:dyDescent="0.25">
      <c r="A31" s="48"/>
      <c r="B31" s="49">
        <v>6712</v>
      </c>
      <c r="C31" s="48" t="s">
        <v>47</v>
      </c>
      <c r="D31" s="36">
        <v>159267.37</v>
      </c>
      <c r="E31" s="36">
        <v>159267.37</v>
      </c>
      <c r="F31" s="36">
        <v>159267.37</v>
      </c>
    </row>
    <row r="32" spans="1:7" ht="15" customHeight="1" x14ac:dyDescent="0.25">
      <c r="A32" s="48"/>
      <c r="B32" s="64" t="s">
        <v>49</v>
      </c>
      <c r="C32" s="65" t="s">
        <v>82</v>
      </c>
      <c r="D32" s="50">
        <v>53089.120000000003</v>
      </c>
      <c r="E32" s="50">
        <v>152173.32999999999</v>
      </c>
      <c r="F32" s="50">
        <v>152173.32999999999</v>
      </c>
    </row>
    <row r="33" spans="1:6" x14ac:dyDescent="0.25">
      <c r="A33" s="48"/>
      <c r="B33" s="49">
        <v>6712</v>
      </c>
      <c r="C33" s="48" t="s">
        <v>50</v>
      </c>
      <c r="D33" s="36">
        <v>53089.120000000003</v>
      </c>
      <c r="E33" s="36">
        <v>152173.32999999999</v>
      </c>
      <c r="F33" s="36">
        <v>152173.32999999999</v>
      </c>
    </row>
    <row r="34" spans="1:6" s="1" customFormat="1" ht="12" x14ac:dyDescent="0.2">
      <c r="A34" s="48"/>
      <c r="B34" s="64" t="s">
        <v>51</v>
      </c>
      <c r="C34" s="65" t="s">
        <v>83</v>
      </c>
      <c r="D34" s="50">
        <v>305411.36</v>
      </c>
      <c r="E34" s="50">
        <v>206327.16</v>
      </c>
      <c r="F34" s="50">
        <v>206327.15</v>
      </c>
    </row>
    <row r="35" spans="1:6" s="1" customFormat="1" ht="12.75" customHeight="1" x14ac:dyDescent="0.2">
      <c r="A35" s="48"/>
      <c r="B35" s="49">
        <v>6711</v>
      </c>
      <c r="C35" s="48" t="s">
        <v>50</v>
      </c>
      <c r="D35" s="36">
        <v>305411.36</v>
      </c>
      <c r="E35" s="36">
        <v>206327.16</v>
      </c>
      <c r="F35" s="36">
        <v>206327.15</v>
      </c>
    </row>
    <row r="36" spans="1:6" s="1" customFormat="1" ht="12.75" customHeight="1" x14ac:dyDescent="0.2">
      <c r="A36" s="67"/>
      <c r="B36" s="70" t="s">
        <v>84</v>
      </c>
      <c r="C36" s="71" t="s">
        <v>85</v>
      </c>
      <c r="D36" s="72">
        <v>199084.21</v>
      </c>
      <c r="E36" s="72">
        <v>150000</v>
      </c>
      <c r="F36" s="72"/>
    </row>
    <row r="37" spans="1:6" s="1" customFormat="1" ht="12.75" customHeight="1" x14ac:dyDescent="0.2">
      <c r="A37" s="67"/>
      <c r="B37" s="68">
        <v>6712</v>
      </c>
      <c r="C37" s="1" t="s">
        <v>86</v>
      </c>
      <c r="D37" s="69">
        <v>199084.21</v>
      </c>
      <c r="E37" s="69">
        <v>150000</v>
      </c>
      <c r="F37" s="69"/>
    </row>
    <row r="38" spans="1:6" s="1" customFormat="1" ht="12" x14ac:dyDescent="0.2">
      <c r="A38" s="94" t="s">
        <v>1</v>
      </c>
      <c r="B38" s="95"/>
      <c r="C38" s="51" t="s">
        <v>68</v>
      </c>
      <c r="D38" s="52">
        <v>1470568.72</v>
      </c>
      <c r="E38" s="52">
        <v>1736014.34</v>
      </c>
      <c r="F38" s="52">
        <v>1736014.34</v>
      </c>
    </row>
    <row r="39" spans="1:6" s="1" customFormat="1" ht="12" x14ac:dyDescent="0.2">
      <c r="A39" s="48"/>
      <c r="B39" s="49">
        <v>6711</v>
      </c>
      <c r="C39" s="48" t="s">
        <v>50</v>
      </c>
      <c r="D39" s="36">
        <v>232264.92</v>
      </c>
      <c r="E39" s="36">
        <v>250000</v>
      </c>
      <c r="F39" s="36">
        <v>250000</v>
      </c>
    </row>
    <row r="40" spans="1:6" s="1" customFormat="1" ht="12" x14ac:dyDescent="0.2">
      <c r="A40" s="48"/>
      <c r="B40" s="49">
        <v>6712</v>
      </c>
      <c r="C40" s="48" t="s">
        <v>47</v>
      </c>
      <c r="D40" s="36">
        <v>1238303.8</v>
      </c>
      <c r="E40" s="36">
        <v>1486014.34</v>
      </c>
      <c r="F40" s="36">
        <v>1486014.34</v>
      </c>
    </row>
    <row r="41" spans="1:6" s="1" customFormat="1" ht="36" x14ac:dyDescent="0.2">
      <c r="A41" s="3" t="s">
        <v>13</v>
      </c>
      <c r="B41" s="4" t="s">
        <v>14</v>
      </c>
      <c r="C41" s="5" t="s">
        <v>28</v>
      </c>
      <c r="D41" s="6" t="str">
        <f>+D8</f>
        <v>PLAN  2023. GODINE</v>
      </c>
      <c r="E41" s="6" t="str">
        <f>+E8</f>
        <v>PLAN  2024. GODINE</v>
      </c>
      <c r="F41" s="6" t="str">
        <f>+F8</f>
        <v>PLAN  2025. GODINE</v>
      </c>
    </row>
    <row r="42" spans="1:6" s="1" customFormat="1" ht="12" x14ac:dyDescent="0.2">
      <c r="A42" s="21">
        <v>1</v>
      </c>
      <c r="B42" s="22">
        <v>2</v>
      </c>
      <c r="C42" s="22">
        <v>3</v>
      </c>
      <c r="D42" s="23" t="s">
        <v>16</v>
      </c>
      <c r="E42" s="23" t="s">
        <v>16</v>
      </c>
      <c r="F42" s="23" t="s">
        <v>16</v>
      </c>
    </row>
    <row r="43" spans="1:6" s="1" customFormat="1" ht="12" x14ac:dyDescent="0.2">
      <c r="A43" s="89" t="s">
        <v>75</v>
      </c>
      <c r="B43" s="90"/>
      <c r="C43" s="24" t="s">
        <v>29</v>
      </c>
      <c r="D43" s="25">
        <v>29427462.129999999</v>
      </c>
      <c r="E43" s="25">
        <v>30113770.59</v>
      </c>
      <c r="F43" s="25">
        <v>29963760.59</v>
      </c>
    </row>
    <row r="44" spans="1:6" s="1" customFormat="1" ht="12" x14ac:dyDescent="0.2">
      <c r="A44" s="82" t="s">
        <v>77</v>
      </c>
      <c r="B44" s="83"/>
      <c r="C44" s="26" t="s">
        <v>0</v>
      </c>
      <c r="D44" s="27">
        <v>25987748.559999999</v>
      </c>
      <c r="E44" s="27">
        <v>26458841.140000001</v>
      </c>
      <c r="F44" s="27">
        <v>26458841.140000001</v>
      </c>
    </row>
    <row r="45" spans="1:6" s="1" customFormat="1" ht="12" x14ac:dyDescent="0.2">
      <c r="A45" s="98" t="s">
        <v>1</v>
      </c>
      <c r="B45" s="99"/>
      <c r="C45" s="51" t="s">
        <v>33</v>
      </c>
      <c r="D45" s="52">
        <v>973679.94</v>
      </c>
      <c r="E45" s="52">
        <v>1154000</v>
      </c>
      <c r="F45" s="52">
        <v>1154000</v>
      </c>
    </row>
    <row r="46" spans="1:6" s="1" customFormat="1" ht="12" x14ac:dyDescent="0.2">
      <c r="A46" s="57"/>
      <c r="B46" s="49">
        <v>311</v>
      </c>
      <c r="C46" s="48" t="s">
        <v>5</v>
      </c>
      <c r="D46" s="44">
        <v>700776.43</v>
      </c>
      <c r="E46" s="44">
        <v>850000</v>
      </c>
      <c r="F46" s="44">
        <v>850000</v>
      </c>
    </row>
    <row r="47" spans="1:6" s="1" customFormat="1" ht="12" x14ac:dyDescent="0.2">
      <c r="A47" s="57"/>
      <c r="B47" s="49">
        <v>312</v>
      </c>
      <c r="C47" s="48" t="s">
        <v>6</v>
      </c>
      <c r="D47" s="44">
        <v>27340.9</v>
      </c>
      <c r="E47" s="44">
        <v>27500</v>
      </c>
      <c r="F47" s="44">
        <v>27500</v>
      </c>
    </row>
    <row r="48" spans="1:6" s="1" customFormat="1" ht="12" x14ac:dyDescent="0.2">
      <c r="A48" s="57"/>
      <c r="B48" s="49">
        <v>313</v>
      </c>
      <c r="C48" s="48" t="s">
        <v>7</v>
      </c>
      <c r="D48" s="44">
        <v>105116.46</v>
      </c>
      <c r="E48" s="44">
        <v>136000</v>
      </c>
      <c r="F48" s="44">
        <v>136000</v>
      </c>
    </row>
    <row r="49" spans="1:13" s="1" customFormat="1" ht="12" x14ac:dyDescent="0.2">
      <c r="A49" s="57"/>
      <c r="B49" s="49">
        <v>321</v>
      </c>
      <c r="C49" s="48" t="s">
        <v>8</v>
      </c>
      <c r="D49" s="44">
        <v>33446.15</v>
      </c>
      <c r="E49" s="44">
        <v>33500</v>
      </c>
      <c r="F49" s="44">
        <v>33500</v>
      </c>
    </row>
    <row r="50" spans="1:13" s="1" customFormat="1" ht="12" x14ac:dyDescent="0.2">
      <c r="A50" s="48"/>
      <c r="B50" s="49">
        <v>322</v>
      </c>
      <c r="C50" s="48" t="s">
        <v>2</v>
      </c>
      <c r="D50" s="50">
        <v>107000</v>
      </c>
      <c r="E50" s="50">
        <v>107000</v>
      </c>
      <c r="F50" s="50">
        <v>107000</v>
      </c>
    </row>
    <row r="51" spans="1:13" s="1" customFormat="1" ht="24" x14ac:dyDescent="0.2">
      <c r="A51" s="94" t="s">
        <v>1</v>
      </c>
      <c r="B51" s="95"/>
      <c r="C51" s="51" t="s">
        <v>34</v>
      </c>
      <c r="D51" s="52">
        <v>24966288.399999999</v>
      </c>
      <c r="E51" s="52">
        <v>25257000</v>
      </c>
      <c r="F51" s="52">
        <v>25257000</v>
      </c>
    </row>
    <row r="52" spans="1:13" s="1" customFormat="1" ht="12" x14ac:dyDescent="0.2">
      <c r="A52" s="48"/>
      <c r="B52" s="49">
        <v>311</v>
      </c>
      <c r="C52" s="48" t="s">
        <v>5</v>
      </c>
      <c r="D52" s="36">
        <v>13856261.199999999</v>
      </c>
      <c r="E52" s="36">
        <v>14000000</v>
      </c>
      <c r="F52" s="36">
        <v>14000000</v>
      </c>
    </row>
    <row r="53" spans="1:13" s="1" customFormat="1" ht="12" x14ac:dyDescent="0.2">
      <c r="A53" s="48"/>
      <c r="B53" s="49">
        <v>312</v>
      </c>
      <c r="C53" s="48" t="s">
        <v>6</v>
      </c>
      <c r="D53" s="50">
        <v>517618.95</v>
      </c>
      <c r="E53" s="50">
        <v>520000</v>
      </c>
      <c r="F53" s="50">
        <v>520000</v>
      </c>
    </row>
    <row r="54" spans="1:13" s="1" customFormat="1" ht="12" x14ac:dyDescent="0.2">
      <c r="A54" s="48"/>
      <c r="B54" s="49">
        <v>313</v>
      </c>
      <c r="C54" s="48" t="s">
        <v>7</v>
      </c>
      <c r="D54" s="50">
        <v>2288937.5499999998</v>
      </c>
      <c r="E54" s="50">
        <v>2310000</v>
      </c>
      <c r="F54" s="50">
        <v>2310000</v>
      </c>
    </row>
    <row r="55" spans="1:13" s="1" customFormat="1" ht="12" x14ac:dyDescent="0.2">
      <c r="A55" s="48"/>
      <c r="B55" s="49">
        <v>321</v>
      </c>
      <c r="C55" s="48" t="s">
        <v>8</v>
      </c>
      <c r="D55" s="50">
        <v>501824.94</v>
      </c>
      <c r="E55" s="50">
        <v>550000</v>
      </c>
      <c r="F55" s="50">
        <v>550000</v>
      </c>
    </row>
    <row r="56" spans="1:13" s="1" customFormat="1" ht="12" x14ac:dyDescent="0.2">
      <c r="A56" s="48"/>
      <c r="B56" s="49">
        <v>322</v>
      </c>
      <c r="C56" s="48" t="s">
        <v>2</v>
      </c>
      <c r="D56" s="50">
        <v>4572300.75</v>
      </c>
      <c r="E56" s="50">
        <v>4600000</v>
      </c>
      <c r="F56" s="50">
        <v>4600000</v>
      </c>
    </row>
    <row r="57" spans="1:13" s="1" customFormat="1" ht="12" x14ac:dyDescent="0.2">
      <c r="A57" s="48"/>
      <c r="B57" s="49">
        <v>323</v>
      </c>
      <c r="C57" s="48" t="s">
        <v>3</v>
      </c>
      <c r="D57" s="50">
        <v>3052624.59</v>
      </c>
      <c r="E57" s="50">
        <v>3100000</v>
      </c>
      <c r="F57" s="50">
        <v>3100000</v>
      </c>
    </row>
    <row r="58" spans="1:13" s="1" customFormat="1" ht="12" x14ac:dyDescent="0.2">
      <c r="A58" s="48"/>
      <c r="B58" s="49">
        <v>329</v>
      </c>
      <c r="C58" s="48" t="s">
        <v>9</v>
      </c>
      <c r="D58" s="50">
        <v>102395.65</v>
      </c>
      <c r="E58" s="50">
        <v>100000</v>
      </c>
      <c r="F58" s="50">
        <v>100000</v>
      </c>
    </row>
    <row r="59" spans="1:13" s="1" customFormat="1" ht="12.75" customHeight="1" x14ac:dyDescent="0.2">
      <c r="A59" s="48"/>
      <c r="B59" s="49">
        <v>343</v>
      </c>
      <c r="C59" s="48" t="s">
        <v>4</v>
      </c>
      <c r="D59" s="50">
        <v>26544.560000000001</v>
      </c>
      <c r="E59" s="50">
        <v>27000</v>
      </c>
      <c r="F59" s="50">
        <v>27000</v>
      </c>
    </row>
    <row r="60" spans="1:13" s="1" customFormat="1" ht="12" x14ac:dyDescent="0.2">
      <c r="A60" s="48"/>
      <c r="B60" s="49">
        <v>383</v>
      </c>
      <c r="C60" s="48" t="s">
        <v>30</v>
      </c>
      <c r="D60" s="50">
        <v>47780.21</v>
      </c>
      <c r="E60" s="50">
        <v>50000</v>
      </c>
      <c r="F60" s="50">
        <v>50000</v>
      </c>
    </row>
    <row r="61" spans="1:13" s="1" customFormat="1" ht="12" x14ac:dyDescent="0.2">
      <c r="A61" s="94" t="s">
        <v>1</v>
      </c>
      <c r="B61" s="95"/>
      <c r="C61" s="51" t="s">
        <v>53</v>
      </c>
      <c r="D61" s="52">
        <v>45125.760000000002</v>
      </c>
      <c r="E61" s="52">
        <v>45141.14</v>
      </c>
      <c r="F61" s="52">
        <v>45141.14</v>
      </c>
    </row>
    <row r="62" spans="1:13" s="1" customFormat="1" ht="12" x14ac:dyDescent="0.2">
      <c r="A62" s="48"/>
      <c r="B62" s="49">
        <v>311</v>
      </c>
      <c r="C62" s="48" t="s">
        <v>5</v>
      </c>
      <c r="D62" s="50">
        <v>33047.980000000003</v>
      </c>
      <c r="E62" s="50">
        <v>33050</v>
      </c>
      <c r="F62" s="50">
        <v>33050</v>
      </c>
    </row>
    <row r="63" spans="1:13" s="1" customFormat="1" ht="12" x14ac:dyDescent="0.2">
      <c r="A63" s="48"/>
      <c r="B63" s="49">
        <v>312</v>
      </c>
      <c r="C63" s="48" t="s">
        <v>6</v>
      </c>
      <c r="D63" s="50">
        <v>2654.46</v>
      </c>
      <c r="E63" s="50">
        <v>2654.46</v>
      </c>
      <c r="F63" s="50">
        <v>2654.46</v>
      </c>
    </row>
    <row r="64" spans="1:13" s="1" customFormat="1" ht="12" x14ac:dyDescent="0.2">
      <c r="A64" s="48"/>
      <c r="B64" s="49">
        <v>313</v>
      </c>
      <c r="C64" s="48" t="s">
        <v>7</v>
      </c>
      <c r="D64" s="50">
        <v>5441.64</v>
      </c>
      <c r="E64" s="50">
        <v>5455</v>
      </c>
      <c r="F64" s="50">
        <v>5455</v>
      </c>
      <c r="H64" s="37"/>
      <c r="I64" s="37"/>
      <c r="J64" s="37"/>
      <c r="K64" s="37"/>
      <c r="L64" s="37"/>
      <c r="M64" s="37"/>
    </row>
    <row r="65" spans="1:44" x14ac:dyDescent="0.25">
      <c r="A65" s="48"/>
      <c r="B65" s="49">
        <v>321</v>
      </c>
      <c r="C65" s="48" t="s">
        <v>8</v>
      </c>
      <c r="D65" s="36">
        <v>3981.68</v>
      </c>
      <c r="E65" s="36">
        <v>3981.68</v>
      </c>
      <c r="F65" s="36">
        <v>3981.68</v>
      </c>
      <c r="H65" s="76"/>
      <c r="I65" s="76"/>
      <c r="J65" s="76"/>
      <c r="K65" s="77"/>
      <c r="L65" s="77"/>
      <c r="M65" s="77"/>
    </row>
    <row r="66" spans="1:44" s="1" customFormat="1" ht="12" x14ac:dyDescent="0.2">
      <c r="A66" s="94" t="s">
        <v>1</v>
      </c>
      <c r="B66" s="95"/>
      <c r="C66" s="51" t="s">
        <v>54</v>
      </c>
      <c r="D66" s="52">
        <v>2654.46</v>
      </c>
      <c r="E66" s="52">
        <v>2700</v>
      </c>
      <c r="F66" s="52">
        <v>2700</v>
      </c>
      <c r="H66" s="37"/>
      <c r="I66" s="37"/>
      <c r="J66" s="37"/>
      <c r="K66" s="37"/>
      <c r="L66" s="37"/>
      <c r="M66" s="37"/>
    </row>
    <row r="67" spans="1:44" s="1" customFormat="1" ht="12" x14ac:dyDescent="0.2">
      <c r="A67" s="48"/>
      <c r="B67" s="49">
        <v>321</v>
      </c>
      <c r="C67" s="48" t="s">
        <v>8</v>
      </c>
      <c r="D67" s="50">
        <v>2654.46</v>
      </c>
      <c r="E67" s="50">
        <v>2700</v>
      </c>
      <c r="F67" s="79">
        <v>2700</v>
      </c>
      <c r="H67" s="37"/>
      <c r="I67" s="37"/>
      <c r="J67" s="37"/>
      <c r="K67" s="37"/>
      <c r="L67" s="37"/>
      <c r="M67" s="37"/>
    </row>
    <row r="68" spans="1:44" s="1" customFormat="1" ht="24" x14ac:dyDescent="0.2">
      <c r="A68" s="96" t="s">
        <v>76</v>
      </c>
      <c r="B68" s="97"/>
      <c r="C68" s="73" t="s">
        <v>10</v>
      </c>
      <c r="D68" s="75">
        <v>1733439.51</v>
      </c>
      <c r="E68" s="75">
        <v>2096823.81</v>
      </c>
      <c r="F68" s="74">
        <v>2096823.81</v>
      </c>
      <c r="H68" s="37"/>
      <c r="I68" s="78"/>
      <c r="J68" s="37"/>
      <c r="K68" s="37"/>
      <c r="L68" s="37"/>
      <c r="M68" s="37"/>
    </row>
    <row r="69" spans="1:44" s="48" customFormat="1" ht="12" x14ac:dyDescent="0.2">
      <c r="A69" s="59" t="s">
        <v>1</v>
      </c>
      <c r="B69" s="59"/>
      <c r="C69" s="59" t="s">
        <v>90</v>
      </c>
      <c r="D69" s="63">
        <v>53089.120000000003</v>
      </c>
      <c r="E69" s="63">
        <v>152173.32999999999</v>
      </c>
      <c r="F69" s="80">
        <v>152173.32999999999</v>
      </c>
      <c r="G69" s="1"/>
      <c r="H69" s="37"/>
      <c r="I69" s="78"/>
      <c r="J69" s="37"/>
      <c r="K69" s="37"/>
      <c r="L69" s="37"/>
      <c r="M69" s="3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48" customFormat="1" ht="12" x14ac:dyDescent="0.2">
      <c r="B70" s="49">
        <v>323</v>
      </c>
      <c r="C70" s="48" t="s">
        <v>3</v>
      </c>
      <c r="D70" s="50">
        <v>53089.120000000003</v>
      </c>
      <c r="E70" s="50">
        <v>152173.32999999999</v>
      </c>
      <c r="F70" s="79">
        <v>152173.32999999999</v>
      </c>
      <c r="G70" s="1"/>
      <c r="H70" s="37"/>
      <c r="I70" s="78"/>
      <c r="J70" s="37"/>
      <c r="K70" s="37"/>
      <c r="L70" s="37"/>
      <c r="M70" s="3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1" customFormat="1" ht="12" x14ac:dyDescent="0.2">
      <c r="A71" s="59" t="s">
        <v>1</v>
      </c>
      <c r="B71" s="59"/>
      <c r="C71" s="59" t="s">
        <v>55</v>
      </c>
      <c r="D71" s="63">
        <v>190536.86</v>
      </c>
      <c r="E71" s="63">
        <v>190000</v>
      </c>
      <c r="F71" s="80">
        <v>190000</v>
      </c>
      <c r="H71" s="81"/>
      <c r="I71" s="81"/>
      <c r="J71" s="81"/>
      <c r="K71" s="37"/>
      <c r="L71" s="37"/>
      <c r="M71" s="37"/>
    </row>
    <row r="72" spans="1:44" s="1" customFormat="1" ht="12" x14ac:dyDescent="0.2">
      <c r="A72" s="48"/>
      <c r="B72" s="49">
        <v>422</v>
      </c>
      <c r="C72" s="48" t="s">
        <v>11</v>
      </c>
      <c r="D72" s="50">
        <v>190536.86</v>
      </c>
      <c r="E72" s="50">
        <v>190000</v>
      </c>
      <c r="F72" s="79">
        <v>190000</v>
      </c>
      <c r="H72" s="37"/>
      <c r="I72" s="37"/>
      <c r="J72" s="37"/>
      <c r="K72" s="37"/>
      <c r="L72" s="37"/>
      <c r="M72" s="37"/>
    </row>
    <row r="73" spans="1:44" s="1" customFormat="1" ht="12" x14ac:dyDescent="0.2">
      <c r="A73" s="104" t="s">
        <v>1</v>
      </c>
      <c r="B73" s="105"/>
      <c r="C73" s="59" t="s">
        <v>56</v>
      </c>
      <c r="D73" s="60">
        <v>1470568.72</v>
      </c>
      <c r="E73" s="60">
        <v>1736014.34</v>
      </c>
      <c r="F73" s="60">
        <v>1736014.34</v>
      </c>
      <c r="H73" s="37"/>
      <c r="I73" s="37"/>
      <c r="J73" s="37"/>
      <c r="K73" s="37"/>
      <c r="L73" s="37"/>
      <c r="M73" s="37"/>
    </row>
    <row r="74" spans="1:44" s="1" customFormat="1" ht="12" x14ac:dyDescent="0.2">
      <c r="A74" s="48"/>
      <c r="B74" s="49">
        <v>323</v>
      </c>
      <c r="C74" s="48" t="s">
        <v>3</v>
      </c>
      <c r="D74" s="50">
        <v>232264.92</v>
      </c>
      <c r="E74" s="50">
        <v>250000</v>
      </c>
      <c r="F74" s="50">
        <v>250000</v>
      </c>
    </row>
    <row r="75" spans="1:44" s="1" customFormat="1" ht="12" x14ac:dyDescent="0.2">
      <c r="A75" s="48"/>
      <c r="B75" s="49">
        <v>422</v>
      </c>
      <c r="C75" s="48" t="s">
        <v>11</v>
      </c>
      <c r="D75" s="50">
        <v>305249.19</v>
      </c>
      <c r="E75" s="50">
        <v>400021.88</v>
      </c>
      <c r="F75" s="50">
        <v>400021.88</v>
      </c>
    </row>
    <row r="76" spans="1:44" s="1" customFormat="1" ht="12" x14ac:dyDescent="0.2">
      <c r="A76" s="48"/>
      <c r="B76" s="49">
        <v>423</v>
      </c>
      <c r="C76" s="48" t="s">
        <v>32</v>
      </c>
      <c r="D76" s="50">
        <v>30526.25</v>
      </c>
      <c r="E76" s="50">
        <v>30600</v>
      </c>
      <c r="F76" s="50">
        <v>30600</v>
      </c>
    </row>
    <row r="77" spans="1:44" s="1" customFormat="1" ht="12" x14ac:dyDescent="0.2">
      <c r="A77" s="48"/>
      <c r="B77" s="49">
        <v>426</v>
      </c>
      <c r="C77" s="48" t="s">
        <v>31</v>
      </c>
      <c r="D77" s="50">
        <v>66361.399999999994</v>
      </c>
      <c r="E77" s="50">
        <v>30000</v>
      </c>
      <c r="F77" s="50">
        <v>30000</v>
      </c>
    </row>
    <row r="78" spans="1:44" s="1" customFormat="1" ht="12" x14ac:dyDescent="0.2">
      <c r="A78" s="48"/>
      <c r="B78" s="49">
        <v>451</v>
      </c>
      <c r="C78" s="48" t="s">
        <v>12</v>
      </c>
      <c r="D78" s="50">
        <v>347152.02</v>
      </c>
      <c r="E78" s="50">
        <v>536000</v>
      </c>
      <c r="F78" s="50">
        <v>536000</v>
      </c>
    </row>
    <row r="79" spans="1:44" s="1" customFormat="1" ht="24" x14ac:dyDescent="0.2">
      <c r="A79" s="48"/>
      <c r="B79" s="49">
        <v>545</v>
      </c>
      <c r="C79" s="48" t="s">
        <v>57</v>
      </c>
      <c r="D79" s="50">
        <v>489014.94</v>
      </c>
      <c r="E79" s="50">
        <v>489014.46</v>
      </c>
      <c r="F79" s="50">
        <v>489014.46</v>
      </c>
    </row>
    <row r="80" spans="1:44" s="1" customFormat="1" ht="12" x14ac:dyDescent="0.2">
      <c r="A80" s="98" t="s">
        <v>1</v>
      </c>
      <c r="B80" s="99"/>
      <c r="C80" s="51" t="s">
        <v>58</v>
      </c>
      <c r="D80" s="52">
        <v>6636.14</v>
      </c>
      <c r="E80" s="52">
        <v>6636.14</v>
      </c>
      <c r="F80" s="52">
        <v>6636.14</v>
      </c>
    </row>
    <row r="81" spans="1:6" x14ac:dyDescent="0.25">
      <c r="A81" s="48"/>
      <c r="B81" s="49">
        <v>422</v>
      </c>
      <c r="C81" s="48" t="s">
        <v>11</v>
      </c>
      <c r="D81" s="50">
        <v>6636.14</v>
      </c>
      <c r="E81" s="50">
        <v>6636.14</v>
      </c>
      <c r="F81" s="50">
        <v>6636.14</v>
      </c>
    </row>
    <row r="82" spans="1:6" ht="24.75" x14ac:dyDescent="0.25">
      <c r="A82" s="98" t="s">
        <v>1</v>
      </c>
      <c r="B82" s="99"/>
      <c r="C82" s="51" t="s">
        <v>65</v>
      </c>
      <c r="D82" s="52">
        <v>12608.67</v>
      </c>
      <c r="E82" s="52">
        <v>12000</v>
      </c>
      <c r="F82" s="52">
        <v>12000</v>
      </c>
    </row>
    <row r="83" spans="1:6" s="1" customFormat="1" ht="12" x14ac:dyDescent="0.2">
      <c r="A83" s="48"/>
      <c r="B83" s="49">
        <v>323</v>
      </c>
      <c r="C83" s="48" t="s">
        <v>3</v>
      </c>
      <c r="D83" s="50">
        <v>12608.67</v>
      </c>
      <c r="E83" s="50">
        <v>12000</v>
      </c>
      <c r="F83" s="50">
        <v>12000</v>
      </c>
    </row>
    <row r="84" spans="1:6" s="1" customFormat="1" ht="12" customHeight="1" x14ac:dyDescent="0.2">
      <c r="A84" s="102" t="s">
        <v>71</v>
      </c>
      <c r="B84" s="103"/>
      <c r="C84" s="54" t="s">
        <v>42</v>
      </c>
      <c r="D84" s="61">
        <v>305411.36</v>
      </c>
      <c r="E84" s="61">
        <v>206327.15</v>
      </c>
      <c r="F84" s="61">
        <v>206327.15</v>
      </c>
    </row>
    <row r="85" spans="1:6" s="1" customFormat="1" ht="12" x14ac:dyDescent="0.2">
      <c r="A85" s="106" t="s">
        <v>1</v>
      </c>
      <c r="B85" s="107"/>
      <c r="C85" s="58" t="s">
        <v>60</v>
      </c>
      <c r="D85" s="35">
        <v>305411.36</v>
      </c>
      <c r="E85" s="35">
        <v>206327.15</v>
      </c>
      <c r="F85" s="35">
        <v>206327.15</v>
      </c>
    </row>
    <row r="86" spans="1:6" s="1" customFormat="1" ht="12" x14ac:dyDescent="0.2">
      <c r="A86" s="56"/>
      <c r="B86" s="49">
        <v>311</v>
      </c>
      <c r="C86" s="48" t="s">
        <v>5</v>
      </c>
      <c r="D86" s="50">
        <v>266021.88</v>
      </c>
      <c r="E86" s="50">
        <v>170827.15</v>
      </c>
      <c r="F86" s="50">
        <v>170827.15</v>
      </c>
    </row>
    <row r="87" spans="1:6" s="1" customFormat="1" ht="12" customHeight="1" x14ac:dyDescent="0.2">
      <c r="A87" s="56"/>
      <c r="B87" s="49">
        <v>312</v>
      </c>
      <c r="C87" s="48" t="s">
        <v>6</v>
      </c>
      <c r="D87" s="50">
        <v>7963.37</v>
      </c>
      <c r="E87" s="50">
        <v>7000</v>
      </c>
      <c r="F87" s="50">
        <v>7000</v>
      </c>
    </row>
    <row r="88" spans="1:6" s="1" customFormat="1" ht="12" x14ac:dyDescent="0.2">
      <c r="A88" s="56"/>
      <c r="B88" s="49">
        <v>313</v>
      </c>
      <c r="C88" s="48" t="s">
        <v>7</v>
      </c>
      <c r="D88" s="50">
        <v>11517.69</v>
      </c>
      <c r="E88" s="50">
        <v>9500</v>
      </c>
      <c r="F88" s="50">
        <v>9500</v>
      </c>
    </row>
    <row r="89" spans="1:6" x14ac:dyDescent="0.25">
      <c r="A89" s="56"/>
      <c r="B89" s="49">
        <v>321</v>
      </c>
      <c r="C89" s="48" t="s">
        <v>8</v>
      </c>
      <c r="D89" s="50">
        <v>19908.419999999998</v>
      </c>
      <c r="E89" s="50">
        <v>19000</v>
      </c>
      <c r="F89" s="50">
        <v>19000</v>
      </c>
    </row>
    <row r="90" spans="1:6" s="1" customFormat="1" ht="12" customHeight="1" x14ac:dyDescent="0.2">
      <c r="A90" s="102" t="s">
        <v>72</v>
      </c>
      <c r="B90" s="103"/>
      <c r="C90" s="54" t="s">
        <v>59</v>
      </c>
      <c r="D90" s="61">
        <v>318534.74</v>
      </c>
      <c r="E90" s="61">
        <v>318534.74</v>
      </c>
      <c r="F90" s="61">
        <v>318534.74</v>
      </c>
    </row>
    <row r="91" spans="1:6" s="1" customFormat="1" ht="12" x14ac:dyDescent="0.2">
      <c r="A91" s="106" t="s">
        <v>1</v>
      </c>
      <c r="B91" s="107"/>
      <c r="C91" s="58" t="s">
        <v>61</v>
      </c>
      <c r="D91" s="35">
        <v>159267.37</v>
      </c>
      <c r="E91" s="35">
        <v>159267.37</v>
      </c>
      <c r="F91" s="35">
        <v>159267.37</v>
      </c>
    </row>
    <row r="92" spans="1:6" s="1" customFormat="1" ht="12" x14ac:dyDescent="0.2">
      <c r="A92" s="56"/>
      <c r="B92" s="49">
        <v>311</v>
      </c>
      <c r="C92" s="48" t="s">
        <v>5</v>
      </c>
      <c r="D92" s="50">
        <v>119981.42</v>
      </c>
      <c r="E92" s="50">
        <v>119981.42</v>
      </c>
      <c r="F92" s="50">
        <v>119981.42</v>
      </c>
    </row>
    <row r="93" spans="1:6" s="1" customFormat="1" ht="12" x14ac:dyDescent="0.2">
      <c r="A93" s="56"/>
      <c r="B93" s="49">
        <v>312</v>
      </c>
      <c r="C93" s="48" t="s">
        <v>6</v>
      </c>
      <c r="D93" s="36">
        <v>3981.68</v>
      </c>
      <c r="E93" s="36">
        <v>3981.68</v>
      </c>
      <c r="F93" s="36">
        <v>3981.68</v>
      </c>
    </row>
    <row r="94" spans="1:6" s="1" customFormat="1" ht="12" customHeight="1" x14ac:dyDescent="0.2">
      <c r="A94" s="56"/>
      <c r="B94" s="49">
        <v>313</v>
      </c>
      <c r="C94" s="48" t="s">
        <v>7</v>
      </c>
      <c r="D94" s="50">
        <v>22031.99</v>
      </c>
      <c r="E94" s="50">
        <v>22031.99</v>
      </c>
      <c r="F94" s="50">
        <v>22031.99</v>
      </c>
    </row>
    <row r="95" spans="1:6" s="1" customFormat="1" ht="12" x14ac:dyDescent="0.2">
      <c r="A95" s="56"/>
      <c r="B95" s="49">
        <v>321</v>
      </c>
      <c r="C95" s="48" t="s">
        <v>8</v>
      </c>
      <c r="D95" s="36">
        <v>13272.28</v>
      </c>
      <c r="E95" s="36">
        <v>13272.28</v>
      </c>
      <c r="F95" s="36">
        <v>13272.28</v>
      </c>
    </row>
    <row r="96" spans="1:6" s="1" customFormat="1" ht="12" x14ac:dyDescent="0.2">
      <c r="A96" s="104" t="s">
        <v>1</v>
      </c>
      <c r="B96" s="105"/>
      <c r="C96" s="59" t="s">
        <v>62</v>
      </c>
      <c r="D96" s="60">
        <v>159267.37</v>
      </c>
      <c r="E96" s="60">
        <v>159267.37</v>
      </c>
      <c r="F96" s="60">
        <v>159267.37</v>
      </c>
    </row>
    <row r="97" spans="1:6" x14ac:dyDescent="0.25">
      <c r="A97" s="56"/>
      <c r="B97" s="49">
        <v>311</v>
      </c>
      <c r="C97" s="48" t="s">
        <v>5</v>
      </c>
      <c r="D97" s="50">
        <v>119981.42</v>
      </c>
      <c r="E97" s="50">
        <v>119981.42</v>
      </c>
      <c r="F97" s="50">
        <v>119981.42</v>
      </c>
    </row>
    <row r="98" spans="1:6" x14ac:dyDescent="0.25">
      <c r="A98" s="56"/>
      <c r="B98" s="49">
        <v>312</v>
      </c>
      <c r="C98" s="48" t="s">
        <v>6</v>
      </c>
      <c r="D98" s="50">
        <v>3981.68</v>
      </c>
      <c r="E98" s="50">
        <v>3981.68</v>
      </c>
      <c r="F98" s="50">
        <v>3981.68</v>
      </c>
    </row>
    <row r="99" spans="1:6" ht="15" customHeight="1" x14ac:dyDescent="0.25">
      <c r="A99" s="56"/>
      <c r="B99" s="49">
        <v>313</v>
      </c>
      <c r="C99" s="48" t="s">
        <v>7</v>
      </c>
      <c r="D99" s="50">
        <v>22031.99</v>
      </c>
      <c r="E99" s="50">
        <v>22031.99</v>
      </c>
      <c r="F99" s="50">
        <v>22031.99</v>
      </c>
    </row>
    <row r="100" spans="1:6" x14ac:dyDescent="0.25">
      <c r="A100" s="56"/>
      <c r="B100" s="49">
        <v>321</v>
      </c>
      <c r="C100" s="48" t="s">
        <v>8</v>
      </c>
      <c r="D100" s="50">
        <v>13272.28</v>
      </c>
      <c r="E100" s="50">
        <v>13272.28</v>
      </c>
      <c r="F100" s="50">
        <v>13272.28</v>
      </c>
    </row>
    <row r="101" spans="1:6" ht="32.25" customHeight="1" x14ac:dyDescent="0.25">
      <c r="A101" s="102" t="s">
        <v>78</v>
      </c>
      <c r="B101" s="103"/>
      <c r="C101" s="54" t="s">
        <v>73</v>
      </c>
      <c r="D101" s="66">
        <v>199084.21</v>
      </c>
      <c r="E101" s="66">
        <v>150000</v>
      </c>
      <c r="F101" s="66">
        <v>0</v>
      </c>
    </row>
    <row r="102" spans="1:6" x14ac:dyDescent="0.25">
      <c r="A102" s="104" t="s">
        <v>1</v>
      </c>
      <c r="B102" s="105"/>
      <c r="C102" s="59" t="s">
        <v>74</v>
      </c>
      <c r="D102" s="62">
        <v>199084.21</v>
      </c>
      <c r="E102" s="62">
        <v>150000</v>
      </c>
      <c r="F102" s="62">
        <v>0</v>
      </c>
    </row>
    <row r="103" spans="1:6" x14ac:dyDescent="0.25">
      <c r="A103" s="56"/>
      <c r="B103" s="49">
        <v>451</v>
      </c>
      <c r="C103" s="48" t="s">
        <v>12</v>
      </c>
      <c r="D103" s="50">
        <v>199084.21</v>
      </c>
      <c r="E103" s="50">
        <v>150000</v>
      </c>
      <c r="F103" s="50">
        <v>0</v>
      </c>
    </row>
    <row r="104" spans="1:6" s="1" customFormat="1" ht="12" customHeight="1" x14ac:dyDescent="0.2">
      <c r="A104" s="102" t="s">
        <v>79</v>
      </c>
      <c r="B104" s="103"/>
      <c r="C104" s="54" t="s">
        <v>40</v>
      </c>
      <c r="D104" s="55">
        <v>724401.09</v>
      </c>
      <c r="E104" s="55">
        <v>724401.09</v>
      </c>
      <c r="F104" s="55">
        <v>724401.09</v>
      </c>
    </row>
    <row r="105" spans="1:6" s="1" customFormat="1" ht="15.75" customHeight="1" x14ac:dyDescent="0.2">
      <c r="A105" s="91" t="s">
        <v>1</v>
      </c>
      <c r="B105" s="92"/>
      <c r="C105" s="16" t="s">
        <v>63</v>
      </c>
      <c r="D105" s="17">
        <v>94671.84</v>
      </c>
      <c r="E105" s="17">
        <v>94671.84</v>
      </c>
      <c r="F105" s="17">
        <v>94671.84</v>
      </c>
    </row>
    <row r="106" spans="1:6" s="1" customFormat="1" ht="1.5" customHeight="1" x14ac:dyDescent="0.2">
      <c r="A106" s="18" t="s">
        <v>43</v>
      </c>
      <c r="B106" s="19">
        <v>311</v>
      </c>
      <c r="C106" s="20" t="s">
        <v>5</v>
      </c>
      <c r="D106" s="34">
        <v>700000</v>
      </c>
      <c r="E106" s="34">
        <v>700000</v>
      </c>
      <c r="F106" s="34">
        <v>700000</v>
      </c>
    </row>
    <row r="107" spans="1:6" s="1" customFormat="1" ht="12" hidden="1" x14ac:dyDescent="0.2">
      <c r="A107" s="29"/>
      <c r="B107" s="30">
        <v>3111</v>
      </c>
      <c r="C107" s="31" t="s">
        <v>46</v>
      </c>
      <c r="D107" s="32">
        <v>700000</v>
      </c>
      <c r="E107" s="32">
        <v>700000</v>
      </c>
      <c r="F107" s="32">
        <v>700000</v>
      </c>
    </row>
    <row r="108" spans="1:6" s="1" customFormat="1" ht="12" x14ac:dyDescent="0.2">
      <c r="A108" s="48"/>
      <c r="B108" s="49">
        <v>311</v>
      </c>
      <c r="C108" s="48" t="s">
        <v>5</v>
      </c>
      <c r="D108" s="50">
        <v>94671.84</v>
      </c>
      <c r="E108" s="50">
        <v>94671.84</v>
      </c>
      <c r="F108" s="50">
        <v>94671.84</v>
      </c>
    </row>
    <row r="109" spans="1:6" s="1" customFormat="1" ht="13.5" customHeight="1" x14ac:dyDescent="0.2">
      <c r="A109" s="98" t="s">
        <v>1</v>
      </c>
      <c r="B109" s="99"/>
      <c r="C109" s="51" t="s">
        <v>39</v>
      </c>
      <c r="D109" s="52">
        <v>629729.25</v>
      </c>
      <c r="E109" s="52">
        <v>629729.25</v>
      </c>
      <c r="F109" s="52">
        <v>629729.25</v>
      </c>
    </row>
    <row r="110" spans="1:6" s="1" customFormat="1" ht="13.5" customHeight="1" x14ac:dyDescent="0.2">
      <c r="A110" s="48"/>
      <c r="B110" s="49">
        <v>311</v>
      </c>
      <c r="C110" s="48" t="s">
        <v>5</v>
      </c>
      <c r="D110" s="36">
        <v>422947.11</v>
      </c>
      <c r="E110" s="36">
        <v>422947.11</v>
      </c>
      <c r="F110" s="36">
        <v>422947.11</v>
      </c>
    </row>
    <row r="111" spans="1:6" s="1" customFormat="1" ht="13.5" customHeight="1" x14ac:dyDescent="0.2">
      <c r="A111" s="48"/>
      <c r="B111" s="49">
        <v>312</v>
      </c>
      <c r="C111" s="48" t="s">
        <v>6</v>
      </c>
      <c r="D111" s="36">
        <v>27871.79</v>
      </c>
      <c r="E111" s="36">
        <v>27871.79</v>
      </c>
      <c r="F111" s="36">
        <v>27871.79</v>
      </c>
    </row>
    <row r="112" spans="1:6" s="1" customFormat="1" ht="12" x14ac:dyDescent="0.2">
      <c r="A112" s="48"/>
      <c r="B112" s="49">
        <v>313</v>
      </c>
      <c r="C112" s="48" t="s">
        <v>7</v>
      </c>
      <c r="D112" s="36">
        <v>35304.269999999997</v>
      </c>
      <c r="E112" s="36">
        <v>35304.269999999997</v>
      </c>
      <c r="F112" s="36">
        <v>35304.269999999997</v>
      </c>
    </row>
    <row r="113" spans="1:6" x14ac:dyDescent="0.25">
      <c r="A113" s="48"/>
      <c r="B113" s="49">
        <v>321</v>
      </c>
      <c r="C113" s="48" t="s">
        <v>8</v>
      </c>
      <c r="D113" s="36">
        <v>69944.92</v>
      </c>
      <c r="E113" s="36">
        <v>69944.92</v>
      </c>
      <c r="F113" s="36">
        <v>69944.92</v>
      </c>
    </row>
    <row r="114" spans="1:6" s="1" customFormat="1" ht="12" x14ac:dyDescent="0.2">
      <c r="A114" s="48"/>
      <c r="B114" s="49">
        <v>323</v>
      </c>
      <c r="C114" s="48" t="s">
        <v>3</v>
      </c>
      <c r="D114" s="36">
        <v>72333.929999999993</v>
      </c>
      <c r="E114" s="36">
        <v>72333.929999999993</v>
      </c>
      <c r="F114" s="36">
        <v>72333.929999999993</v>
      </c>
    </row>
    <row r="115" spans="1:6" s="1" customFormat="1" ht="12" x14ac:dyDescent="0.2">
      <c r="A115" s="48"/>
      <c r="B115" s="49">
        <v>329</v>
      </c>
      <c r="C115" s="48" t="s">
        <v>9</v>
      </c>
      <c r="D115" s="36">
        <v>1327.23</v>
      </c>
      <c r="E115" s="36">
        <v>1327.23</v>
      </c>
      <c r="F115" s="36">
        <v>1327.23</v>
      </c>
    </row>
    <row r="116" spans="1:6" s="1" customFormat="1" ht="24.75" customHeight="1" x14ac:dyDescent="0.2">
      <c r="A116" s="102" t="s">
        <v>80</v>
      </c>
      <c r="B116" s="103"/>
      <c r="C116" s="54" t="s">
        <v>41</v>
      </c>
      <c r="D116" s="55">
        <v>158842.66</v>
      </c>
      <c r="E116" s="55">
        <v>158842.66</v>
      </c>
      <c r="F116" s="55">
        <v>158842.66</v>
      </c>
    </row>
    <row r="117" spans="1:6" s="1" customFormat="1" ht="12" x14ac:dyDescent="0.2">
      <c r="A117" s="108" t="s">
        <v>1</v>
      </c>
      <c r="B117" s="109"/>
      <c r="C117" s="41" t="s">
        <v>64</v>
      </c>
      <c r="D117" s="42">
        <v>158842.66</v>
      </c>
      <c r="E117" s="42">
        <v>158842.66</v>
      </c>
      <c r="F117" s="42">
        <v>158842.66</v>
      </c>
    </row>
    <row r="118" spans="1:6" s="1" customFormat="1" ht="12" x14ac:dyDescent="0.2">
      <c r="A118" s="43"/>
      <c r="B118" s="40">
        <v>311</v>
      </c>
      <c r="C118" s="43" t="s">
        <v>5</v>
      </c>
      <c r="D118" s="44">
        <v>144309.51</v>
      </c>
      <c r="E118" s="44">
        <v>144309.51</v>
      </c>
      <c r="F118" s="44">
        <v>144309.51</v>
      </c>
    </row>
    <row r="119" spans="1:6" ht="12" customHeight="1" x14ac:dyDescent="0.25">
      <c r="A119" s="43"/>
      <c r="B119" s="40">
        <v>313</v>
      </c>
      <c r="C119" s="43" t="s">
        <v>7</v>
      </c>
      <c r="D119" s="44">
        <v>9224.23</v>
      </c>
      <c r="E119" s="44">
        <v>9224.23</v>
      </c>
      <c r="F119" s="44">
        <v>9224.23</v>
      </c>
    </row>
    <row r="120" spans="1:6" s="1" customFormat="1" ht="12" x14ac:dyDescent="0.2">
      <c r="A120" s="43"/>
      <c r="B120" s="40">
        <v>321</v>
      </c>
      <c r="C120" s="43" t="s">
        <v>8</v>
      </c>
      <c r="D120" s="44">
        <v>5308.92</v>
      </c>
      <c r="E120" s="44">
        <v>5308.92</v>
      </c>
      <c r="F120" s="44">
        <v>5308.92</v>
      </c>
    </row>
    <row r="129" ht="24.75" customHeight="1" x14ac:dyDescent="0.25"/>
  </sheetData>
  <mergeCells count="34">
    <mergeCell ref="A116:B116"/>
    <mergeCell ref="A117:B117"/>
    <mergeCell ref="A104:B104"/>
    <mergeCell ref="A96:B96"/>
    <mergeCell ref="A101:B101"/>
    <mergeCell ref="A102:B102"/>
    <mergeCell ref="A109:B109"/>
    <mergeCell ref="A82:B82"/>
    <mergeCell ref="A85:B85"/>
    <mergeCell ref="A84:B84"/>
    <mergeCell ref="A105:B105"/>
    <mergeCell ref="A91:B91"/>
    <mergeCell ref="A90:B90"/>
    <mergeCell ref="A51:B51"/>
    <mergeCell ref="A80:B80"/>
    <mergeCell ref="A26:B26"/>
    <mergeCell ref="A29:B29"/>
    <mergeCell ref="A73:B73"/>
    <mergeCell ref="A1:C1"/>
    <mergeCell ref="A38:B38"/>
    <mergeCell ref="A61:B61"/>
    <mergeCell ref="A66:B66"/>
    <mergeCell ref="A68:B68"/>
    <mergeCell ref="A43:B43"/>
    <mergeCell ref="A44:B44"/>
    <mergeCell ref="A45:B45"/>
    <mergeCell ref="B6:C6"/>
    <mergeCell ref="A10:B10"/>
    <mergeCell ref="A11:B11"/>
    <mergeCell ref="A12:B12"/>
    <mergeCell ref="A16:B16"/>
    <mergeCell ref="A19:B19"/>
    <mergeCell ref="A22:B22"/>
    <mergeCell ref="A24:B2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DZSDŽ</vt:lpstr>
    </vt:vector>
  </TitlesOfParts>
  <Company>SDŽ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Ninčević Anita</dc:creator>
  <cp:lastModifiedBy>Ljiljana Despotović</cp:lastModifiedBy>
  <cp:lastPrinted>2022-12-07T10:33:31Z</cp:lastPrinted>
  <dcterms:created xsi:type="dcterms:W3CDTF">2017-03-20T08:05:52Z</dcterms:created>
  <dcterms:modified xsi:type="dcterms:W3CDTF">2024-03-05T09:52:42Z</dcterms:modified>
</cp:coreProperties>
</file>